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480" yWindow="60" windowWidth="18195" windowHeight="10290"/>
  </bookViews>
  <sheets>
    <sheet name="Commericals" sheetId="3" r:id="rId1"/>
  </sheets>
  <calcPr calcId="144525"/>
</workbook>
</file>

<file path=xl/calcChain.xml><?xml version="1.0" encoding="utf-8"?>
<calcChain xmlns="http://schemas.openxmlformats.org/spreadsheetml/2006/main">
  <c r="I25" i="3" l="1"/>
  <c r="I24" i="3"/>
  <c r="I23" i="3"/>
  <c r="I8" i="3" l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6" i="3"/>
  <c r="I7" i="3"/>
  <c r="I27" i="3" l="1"/>
  <c r="H6" i="3"/>
  <c r="G6" i="3"/>
  <c r="F6" i="3"/>
  <c r="E6" i="3"/>
  <c r="D6" i="3"/>
  <c r="J24" i="3" l="1"/>
  <c r="J23" i="3"/>
  <c r="J25" i="3"/>
  <c r="J9" i="3"/>
  <c r="J13" i="3"/>
  <c r="J17" i="3"/>
  <c r="J21" i="3"/>
  <c r="J15" i="3"/>
  <c r="J26" i="3"/>
  <c r="J12" i="3"/>
  <c r="J20" i="3"/>
  <c r="J10" i="3"/>
  <c r="J14" i="3"/>
  <c r="J18" i="3"/>
  <c r="J22" i="3"/>
  <c r="J7" i="3"/>
  <c r="J11" i="3"/>
  <c r="J19" i="3"/>
  <c r="J8" i="3"/>
  <c r="J16" i="3"/>
  <c r="J27" i="3" l="1"/>
  <c r="J28" i="3" s="1"/>
</calcChain>
</file>

<file path=xl/sharedStrings.xml><?xml version="1.0" encoding="utf-8"?>
<sst xmlns="http://schemas.openxmlformats.org/spreadsheetml/2006/main" count="44" uniqueCount="43">
  <si>
    <t>Item</t>
  </si>
  <si>
    <t>Desc</t>
  </si>
  <si>
    <t>2nd Year</t>
  </si>
  <si>
    <t>3rd Year</t>
  </si>
  <si>
    <t>4th Year</t>
  </si>
  <si>
    <t>5th Year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</si>
  <si>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</si>
  <si>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</si>
  <si>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</si>
  <si>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</si>
  <si>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</si>
  <si>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</si>
  <si>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</si>
  <si>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</si>
  <si>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</si>
  <si>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</t>
  </si>
  <si>
    <t xml:space="preserve"> Refer  Business Rules for Online Reverse Auction</t>
  </si>
  <si>
    <t>Qty</t>
  </si>
  <si>
    <t>Bidder to Check the Correctness of the  Grand Indicative Cost and NPV Computation, the provided template and formulae are only suggestive /facilitators for computation.</t>
  </si>
  <si>
    <t>Rental for 1 Gbps links as per technical Specification</t>
  </si>
  <si>
    <t>Rental for 2 Gbps links as per technical Specification</t>
  </si>
  <si>
    <t>Rental for 3 Gbps links as per technical Specification</t>
  </si>
  <si>
    <t>Rental for 4 Gbps links as per technical Specification</t>
  </si>
  <si>
    <t>Rental for 1 Mbps links as per technical Specification</t>
  </si>
  <si>
    <t>Rental for 2 Mbps links as per technical Specification</t>
  </si>
  <si>
    <t>Rental for 8 Mbps links as per technical Specification</t>
  </si>
  <si>
    <t>Rental for 100 Mbps links as per technical Specification</t>
  </si>
  <si>
    <t>Rental for 8 Gbps links as per technical Specification</t>
  </si>
  <si>
    <t>Rental for 20 Mbps links as per technical Specification</t>
  </si>
  <si>
    <t>Onsite support for L1 personnel</t>
  </si>
  <si>
    <t>Onsite support for L2 personnel</t>
  </si>
  <si>
    <t>Rental for 6 Mbps links as per technical Specification</t>
  </si>
  <si>
    <t>Rental for 16 Mbps links as per technical Specification</t>
  </si>
  <si>
    <t>Rental for 30 Mbps links as per technical Specification</t>
  </si>
  <si>
    <t>Rental for 10 Gbps links as per technical Specification</t>
  </si>
  <si>
    <t>Rental for 15 Gbps links as per technical Specification</t>
  </si>
  <si>
    <t>Rental for 50 Mbps links as per technical Specification</t>
  </si>
  <si>
    <t>Rental for 155 Mbps links as per technical Specification</t>
  </si>
  <si>
    <t>Please enter in the green colour cells only</t>
  </si>
  <si>
    <t>Grand Indicative Cost (NPV) - Figure to be Quoted in Online Reverse Auction (Rs. in Crores)</t>
  </si>
  <si>
    <r>
      <t>Discount Factor @</t>
    </r>
    <r>
      <rPr>
        <b/>
        <sz val="11"/>
        <rFont val="Arial"/>
        <family val="2"/>
      </rPr>
      <t>10%</t>
    </r>
  </si>
  <si>
    <t xml:space="preserve">INDICATIVE COMMERCIAL BID (Annexure-X)  </t>
  </si>
  <si>
    <t xml:space="preserve">
RFP for Installation , Commissioning and Maintenance of Alternate MPLS Network                                                                                                                                                                                                      (Ref: LIC-CO/IT-DT/NW/RFP/2025-26/04 Dated: 02/03/2026)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</si>
</sst>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8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7" fillId="0" borderId="2" xfId="1" applyFont="1" applyBorder="1" applyAlignment="1" applyProtection="1">
      <alignment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164" fontId="9" fillId="2" borderId="2" xfId="0" applyNumberFormat="1" applyFont="1" applyFill="1" applyBorder="1" applyAlignment="1" applyProtection="1">
      <alignment vertical="top"/>
    </xf>
    <xf numFmtId="0" fontId="7" fillId="4" borderId="2" xfId="1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top"/>
    </xf>
    <xf numFmtId="0" fontId="8" fillId="0" borderId="4" xfId="0" applyFont="1" applyBorder="1" applyAlignment="1" applyProtection="1">
      <alignment horizontal="center" vertical="top"/>
    </xf>
    <xf numFmtId="2" fontId="7" fillId="6" borderId="2" xfId="1" applyNumberFormat="1" applyFont="1" applyFill="1" applyBorder="1" applyAlignment="1" applyProtection="1">
      <alignment vertical="center" wrapText="1"/>
      <protection locked="0"/>
    </xf>
    <xf numFmtId="1" fontId="8" fillId="4" borderId="2" xfId="0" applyNumberFormat="1" applyFont="1" applyFill="1" applyBorder="1" applyAlignment="1" applyProtection="1">
      <alignment horizontal="center" vertical="top"/>
    </xf>
    <xf numFmtId="1" fontId="7" fillId="0" borderId="2" xfId="1" applyNumberFormat="1" applyFont="1" applyBorder="1" applyAlignment="1" applyProtection="1">
      <alignment horizontal="center" vertical="center" wrapText="1"/>
    </xf>
    <xf numFmtId="1" fontId="6" fillId="0" borderId="2" xfId="1" applyNumberFormat="1" applyFont="1" applyFill="1" applyBorder="1" applyAlignment="1" applyProtection="1">
      <alignment horizontal="center" vertical="center" wrapText="1"/>
    </xf>
    <xf numFmtId="165" fontId="6" fillId="2" borderId="2" xfId="1" applyNumberFormat="1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top"/>
    </xf>
    <xf numFmtId="0" fontId="8" fillId="0" borderId="5" xfId="0" applyFont="1" applyFill="1" applyBorder="1" applyAlignment="1" applyProtection="1">
      <alignment horizontal="center" vertical="top"/>
    </xf>
    <xf numFmtId="0" fontId="10" fillId="6" borderId="12" xfId="0" applyFont="1" applyFill="1" applyBorder="1" applyAlignment="1" applyProtection="1">
      <alignment horizontal="center" vertical="center"/>
    </xf>
    <xf numFmtId="0" fontId="10" fillId="6" borderId="13" xfId="0" applyFont="1" applyFill="1" applyBorder="1" applyAlignment="1" applyProtection="1">
      <alignment horizontal="center" vertical="center"/>
    </xf>
    <xf numFmtId="0" fontId="10" fillId="6" borderId="14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5"/>
  <sheetViews>
    <sheetView showGridLines="0" tabSelected="1" view="pageBreakPreview" zoomScale="60" zoomScaleNormal="100" workbookViewId="0">
      <selection activeCell="F11" sqref="F11"/>
    </sheetView>
  </sheetViews>
  <sheetFormatPr defaultRowHeight="12" x14ac:dyDescent="0.25"/>
  <cols>
    <col min="1" max="1" width="5.140625" style="1" bestFit="1" customWidth="1"/>
    <col min="2" max="2" width="53.28515625" style="1" bestFit="1" customWidth="1"/>
    <col min="3" max="3" width="8.5703125" style="1" customWidth="1"/>
    <col min="4" max="7" width="14.28515625" style="1" bestFit="1" customWidth="1"/>
    <col min="8" max="8" width="15" style="1" customWidth="1"/>
    <col min="9" max="9" width="16" style="1" customWidth="1"/>
    <col min="10" max="10" width="15.140625" style="1" customWidth="1"/>
    <col min="11" max="16384" width="9.140625" style="1"/>
  </cols>
  <sheetData>
    <row r="1" spans="1:10" ht="48.75" customHeight="1" x14ac:dyDescent="0.25">
      <c r="A1" s="19" t="s">
        <v>42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customHeight="1" thickBot="1" x14ac:dyDescent="0.3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0.25" customHeight="1" x14ac:dyDescent="0.25">
      <c r="A3" s="22" t="s">
        <v>41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ht="20.25" customHeight="1" x14ac:dyDescent="0.25">
      <c r="A4" s="28" t="s">
        <v>38</v>
      </c>
      <c r="B4" s="29"/>
      <c r="C4" s="29"/>
      <c r="D4" s="29"/>
      <c r="E4" s="29"/>
      <c r="F4" s="29"/>
      <c r="G4" s="29"/>
      <c r="H4" s="29"/>
      <c r="I4" s="29"/>
      <c r="J4" s="30"/>
    </row>
    <row r="5" spans="1:10" s="2" customFormat="1" ht="18" customHeight="1" x14ac:dyDescent="0.25">
      <c r="A5" s="25" t="s">
        <v>0</v>
      </c>
      <c r="B5" s="12" t="s">
        <v>1</v>
      </c>
      <c r="C5" s="26" t="s">
        <v>17</v>
      </c>
      <c r="D5" s="12" t="s">
        <v>14</v>
      </c>
      <c r="E5" s="12" t="s">
        <v>2</v>
      </c>
      <c r="F5" s="12" t="s">
        <v>3</v>
      </c>
      <c r="G5" s="12" t="s">
        <v>4</v>
      </c>
      <c r="H5" s="12" t="s">
        <v>5</v>
      </c>
      <c r="I5" s="26" t="s">
        <v>13</v>
      </c>
      <c r="J5" s="27" t="s">
        <v>12</v>
      </c>
    </row>
    <row r="6" spans="1:10" ht="18.75" customHeight="1" x14ac:dyDescent="0.25">
      <c r="A6" s="25"/>
      <c r="B6" s="3" t="s">
        <v>40</v>
      </c>
      <c r="C6" s="26"/>
      <c r="D6" s="7">
        <f>1/1.1</f>
        <v>0.90909090909090906</v>
      </c>
      <c r="E6" s="7">
        <f>1/(1.1)^2</f>
        <v>0.82644628099173545</v>
      </c>
      <c r="F6" s="7">
        <f>1/(1.1)^3</f>
        <v>0.75131480090157754</v>
      </c>
      <c r="G6" s="7">
        <f>1/(1.1)^4</f>
        <v>0.68301345536507052</v>
      </c>
      <c r="H6" s="7">
        <f>1/(1.1)^5</f>
        <v>0.62092132305915493</v>
      </c>
      <c r="I6" s="26"/>
      <c r="J6" s="27"/>
    </row>
    <row r="7" spans="1:10" ht="22.5" customHeight="1" x14ac:dyDescent="0.25">
      <c r="A7" s="11">
        <v>1</v>
      </c>
      <c r="B7" s="8" t="s">
        <v>23</v>
      </c>
      <c r="C7" s="9">
        <v>1600</v>
      </c>
      <c r="D7" s="14"/>
      <c r="E7" s="14"/>
      <c r="F7" s="14"/>
      <c r="G7" s="14"/>
      <c r="H7" s="14"/>
      <c r="I7" s="15">
        <f>SUM(D7:H7)*C7</f>
        <v>0</v>
      </c>
      <c r="J7" s="16">
        <f>(($D$6*D7)+($E$6*E7)+($F$6*F7)+($G$6*G7)+($H$6*H7))*C7</f>
        <v>0</v>
      </c>
    </row>
    <row r="8" spans="1:10" ht="22.5" customHeight="1" x14ac:dyDescent="0.25">
      <c r="A8" s="11">
        <v>2</v>
      </c>
      <c r="B8" s="8" t="s">
        <v>24</v>
      </c>
      <c r="C8" s="9">
        <v>250</v>
      </c>
      <c r="D8" s="14"/>
      <c r="E8" s="14"/>
      <c r="F8" s="14"/>
      <c r="G8" s="14"/>
      <c r="H8" s="14"/>
      <c r="I8" s="15">
        <f t="shared" ref="I8:I26" si="0">SUM(D8:H8)*C8</f>
        <v>0</v>
      </c>
      <c r="J8" s="16">
        <f t="shared" ref="J8:J26" si="1">(($D$6*D8)+($E$6*E8)+($F$6*F8)+($G$6*G8)+($H$6*H8))*C8</f>
        <v>0</v>
      </c>
    </row>
    <row r="9" spans="1:10" ht="22.5" customHeight="1" x14ac:dyDescent="0.25">
      <c r="A9" s="11">
        <v>3</v>
      </c>
      <c r="B9" s="8" t="s">
        <v>22</v>
      </c>
      <c r="C9" s="9">
        <v>1800</v>
      </c>
      <c r="D9" s="14"/>
      <c r="E9" s="14"/>
      <c r="F9" s="14"/>
      <c r="G9" s="14"/>
      <c r="H9" s="14"/>
      <c r="I9" s="15">
        <f t="shared" si="0"/>
        <v>0</v>
      </c>
      <c r="J9" s="16">
        <f t="shared" si="1"/>
        <v>0</v>
      </c>
    </row>
    <row r="10" spans="1:10" ht="22.5" customHeight="1" x14ac:dyDescent="0.25">
      <c r="A10" s="11">
        <v>4</v>
      </c>
      <c r="B10" s="8" t="s">
        <v>31</v>
      </c>
      <c r="C10" s="9">
        <v>50</v>
      </c>
      <c r="D10" s="14"/>
      <c r="E10" s="14"/>
      <c r="F10" s="14"/>
      <c r="G10" s="14"/>
      <c r="H10" s="14"/>
      <c r="I10" s="15">
        <f t="shared" si="0"/>
        <v>0</v>
      </c>
      <c r="J10" s="16">
        <f t="shared" si="1"/>
        <v>0</v>
      </c>
    </row>
    <row r="11" spans="1:10" ht="22.5" customHeight="1" x14ac:dyDescent="0.25">
      <c r="A11" s="11">
        <v>5</v>
      </c>
      <c r="B11" s="8" t="s">
        <v>25</v>
      </c>
      <c r="C11" s="9">
        <v>100</v>
      </c>
      <c r="D11" s="14"/>
      <c r="E11" s="14"/>
      <c r="F11" s="14"/>
      <c r="G11" s="14"/>
      <c r="H11" s="14"/>
      <c r="I11" s="15">
        <f t="shared" si="0"/>
        <v>0</v>
      </c>
      <c r="J11" s="16">
        <f t="shared" si="1"/>
        <v>0</v>
      </c>
    </row>
    <row r="12" spans="1:10" ht="22.5" customHeight="1" x14ac:dyDescent="0.25">
      <c r="A12" s="11">
        <v>6</v>
      </c>
      <c r="B12" s="8" t="s">
        <v>32</v>
      </c>
      <c r="C12" s="9">
        <v>20</v>
      </c>
      <c r="D12" s="14"/>
      <c r="E12" s="14"/>
      <c r="F12" s="14"/>
      <c r="G12" s="14"/>
      <c r="H12" s="14"/>
      <c r="I12" s="15">
        <f t="shared" si="0"/>
        <v>0</v>
      </c>
      <c r="J12" s="16">
        <f t="shared" si="1"/>
        <v>0</v>
      </c>
    </row>
    <row r="13" spans="1:10" ht="22.5" customHeight="1" x14ac:dyDescent="0.25">
      <c r="A13" s="11">
        <v>7</v>
      </c>
      <c r="B13" s="8" t="s">
        <v>28</v>
      </c>
      <c r="C13" s="9">
        <v>20</v>
      </c>
      <c r="D13" s="14"/>
      <c r="E13" s="14"/>
      <c r="F13" s="14"/>
      <c r="G13" s="14"/>
      <c r="H13" s="14"/>
      <c r="I13" s="15">
        <f t="shared" si="0"/>
        <v>0</v>
      </c>
      <c r="J13" s="16">
        <f t="shared" si="1"/>
        <v>0</v>
      </c>
    </row>
    <row r="14" spans="1:10" ht="22.5" customHeight="1" x14ac:dyDescent="0.25">
      <c r="A14" s="13">
        <v>8</v>
      </c>
      <c r="B14" s="8" t="s">
        <v>33</v>
      </c>
      <c r="C14" s="9">
        <v>110</v>
      </c>
      <c r="D14" s="14"/>
      <c r="E14" s="14"/>
      <c r="F14" s="14"/>
      <c r="G14" s="14"/>
      <c r="H14" s="14"/>
      <c r="I14" s="15">
        <f t="shared" si="0"/>
        <v>0</v>
      </c>
      <c r="J14" s="16">
        <f t="shared" si="1"/>
        <v>0</v>
      </c>
    </row>
    <row r="15" spans="1:10" ht="22.5" customHeight="1" x14ac:dyDescent="0.25">
      <c r="A15" s="13">
        <v>9</v>
      </c>
      <c r="B15" s="8" t="s">
        <v>36</v>
      </c>
      <c r="C15" s="4">
        <v>10</v>
      </c>
      <c r="D15" s="14"/>
      <c r="E15" s="14"/>
      <c r="F15" s="14"/>
      <c r="G15" s="14"/>
      <c r="H15" s="14"/>
      <c r="I15" s="15">
        <f t="shared" si="0"/>
        <v>0</v>
      </c>
      <c r="J15" s="16">
        <f t="shared" si="1"/>
        <v>0</v>
      </c>
    </row>
    <row r="16" spans="1:10" ht="22.5" customHeight="1" x14ac:dyDescent="0.25">
      <c r="A16" s="13">
        <v>10</v>
      </c>
      <c r="B16" s="8" t="s">
        <v>26</v>
      </c>
      <c r="C16" s="4">
        <v>5</v>
      </c>
      <c r="D16" s="14"/>
      <c r="E16" s="14"/>
      <c r="F16" s="14"/>
      <c r="G16" s="14"/>
      <c r="H16" s="14"/>
      <c r="I16" s="15">
        <f t="shared" si="0"/>
        <v>0</v>
      </c>
      <c r="J16" s="16">
        <f t="shared" si="1"/>
        <v>0</v>
      </c>
    </row>
    <row r="17" spans="1:10" ht="22.5" customHeight="1" x14ac:dyDescent="0.25">
      <c r="A17" s="13">
        <v>11</v>
      </c>
      <c r="B17" s="8" t="s">
        <v>37</v>
      </c>
      <c r="C17" s="4">
        <v>5</v>
      </c>
      <c r="D17" s="14"/>
      <c r="E17" s="14"/>
      <c r="F17" s="14"/>
      <c r="G17" s="14"/>
      <c r="H17" s="14"/>
      <c r="I17" s="15">
        <f t="shared" si="0"/>
        <v>0</v>
      </c>
      <c r="J17" s="16">
        <f t="shared" si="1"/>
        <v>0</v>
      </c>
    </row>
    <row r="18" spans="1:10" ht="22.5" customHeight="1" x14ac:dyDescent="0.25">
      <c r="A18" s="13">
        <v>12</v>
      </c>
      <c r="B18" s="8" t="s">
        <v>19</v>
      </c>
      <c r="C18" s="4">
        <v>10</v>
      </c>
      <c r="D18" s="14"/>
      <c r="E18" s="14"/>
      <c r="F18" s="14"/>
      <c r="G18" s="14"/>
      <c r="H18" s="14"/>
      <c r="I18" s="15">
        <f t="shared" si="0"/>
        <v>0</v>
      </c>
      <c r="J18" s="16">
        <f t="shared" si="1"/>
        <v>0</v>
      </c>
    </row>
    <row r="19" spans="1:10" ht="22.5" customHeight="1" x14ac:dyDescent="0.25">
      <c r="A19" s="13">
        <v>13</v>
      </c>
      <c r="B19" s="8" t="s">
        <v>20</v>
      </c>
      <c r="C19" s="4">
        <v>6</v>
      </c>
      <c r="D19" s="14"/>
      <c r="E19" s="14"/>
      <c r="F19" s="14"/>
      <c r="G19" s="14"/>
      <c r="H19" s="14"/>
      <c r="I19" s="15">
        <f t="shared" si="0"/>
        <v>0</v>
      </c>
      <c r="J19" s="16">
        <f t="shared" si="1"/>
        <v>0</v>
      </c>
    </row>
    <row r="20" spans="1:10" ht="22.5" customHeight="1" x14ac:dyDescent="0.25">
      <c r="A20" s="13">
        <v>14</v>
      </c>
      <c r="B20" s="8" t="s">
        <v>21</v>
      </c>
      <c r="C20" s="4">
        <v>5</v>
      </c>
      <c r="D20" s="14"/>
      <c r="E20" s="14"/>
      <c r="F20" s="14"/>
      <c r="G20" s="14"/>
      <c r="H20" s="14"/>
      <c r="I20" s="15">
        <f t="shared" si="0"/>
        <v>0</v>
      </c>
      <c r="J20" s="16">
        <f t="shared" si="1"/>
        <v>0</v>
      </c>
    </row>
    <row r="21" spans="1:10" ht="22.5" customHeight="1" x14ac:dyDescent="0.25">
      <c r="A21" s="13">
        <v>15</v>
      </c>
      <c r="B21" s="8" t="s">
        <v>22</v>
      </c>
      <c r="C21" s="4">
        <v>5</v>
      </c>
      <c r="D21" s="14"/>
      <c r="E21" s="14"/>
      <c r="F21" s="14"/>
      <c r="G21" s="14"/>
      <c r="H21" s="14"/>
      <c r="I21" s="15">
        <f t="shared" si="0"/>
        <v>0</v>
      </c>
      <c r="J21" s="16">
        <f t="shared" si="1"/>
        <v>0</v>
      </c>
    </row>
    <row r="22" spans="1:10" ht="22.5" customHeight="1" x14ac:dyDescent="0.25">
      <c r="A22" s="13">
        <v>16</v>
      </c>
      <c r="B22" s="8" t="s">
        <v>27</v>
      </c>
      <c r="C22" s="4">
        <v>8</v>
      </c>
      <c r="D22" s="14"/>
      <c r="E22" s="14"/>
      <c r="F22" s="14"/>
      <c r="G22" s="14"/>
      <c r="H22" s="14"/>
      <c r="I22" s="15">
        <f t="shared" si="0"/>
        <v>0</v>
      </c>
      <c r="J22" s="16">
        <f t="shared" si="1"/>
        <v>0</v>
      </c>
    </row>
    <row r="23" spans="1:10" ht="22.5" customHeight="1" x14ac:dyDescent="0.25">
      <c r="A23" s="13">
        <v>17</v>
      </c>
      <c r="B23" s="8" t="s">
        <v>34</v>
      </c>
      <c r="C23" s="4">
        <v>4</v>
      </c>
      <c r="D23" s="14"/>
      <c r="E23" s="14"/>
      <c r="F23" s="14"/>
      <c r="G23" s="14"/>
      <c r="H23" s="14"/>
      <c r="I23" s="15">
        <f t="shared" si="0"/>
        <v>0</v>
      </c>
      <c r="J23" s="16">
        <f t="shared" si="1"/>
        <v>0</v>
      </c>
    </row>
    <row r="24" spans="1:10" ht="22.5" customHeight="1" x14ac:dyDescent="0.25">
      <c r="A24" s="13">
        <v>18</v>
      </c>
      <c r="B24" s="8" t="s">
        <v>35</v>
      </c>
      <c r="C24" s="4">
        <v>2</v>
      </c>
      <c r="D24" s="14"/>
      <c r="E24" s="14"/>
      <c r="F24" s="14"/>
      <c r="G24" s="14"/>
      <c r="H24" s="14"/>
      <c r="I24" s="15">
        <f t="shared" si="0"/>
        <v>0</v>
      </c>
      <c r="J24" s="16">
        <f t="shared" si="1"/>
        <v>0</v>
      </c>
    </row>
    <row r="25" spans="1:10" ht="22.5" customHeight="1" x14ac:dyDescent="0.25">
      <c r="A25" s="13">
        <v>19</v>
      </c>
      <c r="B25" s="8" t="s">
        <v>29</v>
      </c>
      <c r="C25" s="4">
        <v>9</v>
      </c>
      <c r="D25" s="14"/>
      <c r="E25" s="14"/>
      <c r="F25" s="14"/>
      <c r="G25" s="14"/>
      <c r="H25" s="14"/>
      <c r="I25" s="15">
        <f t="shared" si="0"/>
        <v>0</v>
      </c>
      <c r="J25" s="16">
        <f t="shared" si="1"/>
        <v>0</v>
      </c>
    </row>
    <row r="26" spans="1:10" ht="22.5" customHeight="1" x14ac:dyDescent="0.25">
      <c r="A26" s="13">
        <v>20</v>
      </c>
      <c r="B26" s="8" t="s">
        <v>30</v>
      </c>
      <c r="C26" s="4">
        <v>1</v>
      </c>
      <c r="D26" s="14"/>
      <c r="E26" s="14"/>
      <c r="F26" s="14"/>
      <c r="G26" s="14"/>
      <c r="H26" s="14"/>
      <c r="I26" s="15">
        <f t="shared" si="0"/>
        <v>0</v>
      </c>
      <c r="J26" s="16">
        <f t="shared" si="1"/>
        <v>0</v>
      </c>
    </row>
    <row r="27" spans="1:10" ht="21" customHeight="1" x14ac:dyDescent="0.25">
      <c r="A27" s="32" t="s">
        <v>15</v>
      </c>
      <c r="B27" s="33"/>
      <c r="C27" s="33"/>
      <c r="D27" s="33"/>
      <c r="E27" s="33"/>
      <c r="F27" s="33"/>
      <c r="G27" s="33"/>
      <c r="H27" s="33"/>
      <c r="I27" s="17">
        <f>SUM(I7:I26)</f>
        <v>0</v>
      </c>
      <c r="J27" s="16">
        <f>SUM(J7:J26)</f>
        <v>0</v>
      </c>
    </row>
    <row r="28" spans="1:10" ht="21" customHeight="1" thickBot="1" x14ac:dyDescent="0.3">
      <c r="A28" s="34" t="s">
        <v>39</v>
      </c>
      <c r="B28" s="35"/>
      <c r="C28" s="35"/>
      <c r="D28" s="35"/>
      <c r="E28" s="35"/>
      <c r="F28" s="35"/>
      <c r="G28" s="35"/>
      <c r="H28" s="35"/>
      <c r="I28" s="16"/>
      <c r="J28" s="18">
        <f>J27/10000000</f>
        <v>0</v>
      </c>
    </row>
    <row r="29" spans="1:10" ht="14.25" x14ac:dyDescent="0.25">
      <c r="A29" s="36" t="s">
        <v>16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35.25" customHeight="1" x14ac:dyDescent="0.25">
      <c r="A30" s="37" t="s">
        <v>18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" x14ac:dyDescent="0.25">
      <c r="A31" s="5"/>
      <c r="B31" s="5"/>
      <c r="C31" s="5"/>
      <c r="D31" s="5"/>
      <c r="E31" s="5"/>
      <c r="F31" s="5"/>
      <c r="G31" s="5"/>
      <c r="H31" s="5"/>
      <c r="I31" s="6"/>
      <c r="J31" s="6"/>
    </row>
    <row r="32" spans="1:10" ht="35.25" customHeight="1" x14ac:dyDescent="0.25">
      <c r="A32" s="31" t="s">
        <v>7</v>
      </c>
      <c r="B32" s="31"/>
      <c r="C32" s="10"/>
      <c r="D32" s="31" t="s">
        <v>8</v>
      </c>
      <c r="E32" s="31"/>
      <c r="F32" s="5"/>
      <c r="G32" s="5"/>
      <c r="H32" s="5"/>
      <c r="I32" s="6"/>
      <c r="J32" s="6"/>
    </row>
    <row r="33" spans="1:10" ht="15" x14ac:dyDescent="0.25">
      <c r="A33" s="5"/>
      <c r="B33" s="5"/>
      <c r="C33" s="5"/>
      <c r="D33" s="31" t="s">
        <v>9</v>
      </c>
      <c r="E33" s="31"/>
      <c r="F33" s="5"/>
      <c r="G33" s="5"/>
      <c r="H33" s="5"/>
      <c r="I33" s="6"/>
      <c r="J33" s="6"/>
    </row>
    <row r="34" spans="1:10" ht="15" x14ac:dyDescent="0.25">
      <c r="A34" s="31" t="s">
        <v>10</v>
      </c>
      <c r="B34" s="31"/>
      <c r="C34" s="10"/>
      <c r="D34" s="31" t="s">
        <v>11</v>
      </c>
      <c r="E34" s="31"/>
      <c r="F34" s="5"/>
      <c r="G34" s="5"/>
      <c r="H34" s="5"/>
      <c r="I34" s="6"/>
      <c r="J34" s="6"/>
    </row>
    <row r="35" spans="1:10" ht="1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</sheetData>
  <sheetProtection password="DE22" sheet="1" objects="1" scenarios="1" selectLockedCells="1"/>
  <mergeCells count="17">
    <mergeCell ref="D33:E33"/>
    <mergeCell ref="A34:B34"/>
    <mergeCell ref="D34:E34"/>
    <mergeCell ref="A27:H27"/>
    <mergeCell ref="A28:H28"/>
    <mergeCell ref="A29:J29"/>
    <mergeCell ref="A30:J30"/>
    <mergeCell ref="A32:B32"/>
    <mergeCell ref="D32:E32"/>
    <mergeCell ref="A1:J1"/>
    <mergeCell ref="A2:J2"/>
    <mergeCell ref="A3:J3"/>
    <mergeCell ref="A5:A6"/>
    <mergeCell ref="C5:C6"/>
    <mergeCell ref="I5:I6"/>
    <mergeCell ref="J5:J6"/>
    <mergeCell ref="A4:J4"/>
  </mergeCells>
  <conditionalFormatting sqref="I27:J28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Commericals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keywords>Classification=INT3RNAL</cp:keywords>
  <cp:lastModifiedBy>SUNITA DEORA</cp:lastModifiedBy>
  <cp:lastPrinted>2026-03-02T05:55:03Z</cp:lastPrinted>
  <dcterms:created xsi:type="dcterms:W3CDTF">2015-08-13T06:45:58Z</dcterms:created>
  <dcterms:modified xsi:type="dcterms:W3CDTF">2026-03-02T05:55:15Z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c59a7c3f-cd03-45e7-a2fb-4db983f2b925</vt:lpwstr>
  </property>
  <property fmtid="{D5CDD505-2E9C-101B-9397-08002B2CF9AE}" pid="3" name="Classification">
    <vt:lpwstr>INT3RNAL</vt:lpwstr>
  </property>
  <property fmtid="{D5CDD505-2E9C-101B-9397-08002B2CF9AE}" pid="4" name="OriginatingUser">
    <vt:lpwstr>mohit.verma </vt:lpwstr>
  </property>
</Properties>
</file>